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907A59FAD94C46AB9C6A18DF5D48F3D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31080" y="10110470"/>
          <a:ext cx="1444625" cy="12611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31313B1CFD5A408CA9306C21C7F373EB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39005" y="8761095"/>
          <a:ext cx="1462405" cy="1066800"/>
        </a:xfrm>
        <a:prstGeom prst="rect">
          <a:avLst/>
        </a:prstGeom>
      </xdr:spPr>
    </xdr:pic>
  </etc:cellImage>
  <etc:cellImage>
    <xdr:pic>
      <xdr:nvPicPr>
        <xdr:cNvPr id="2" name="ID_569CA19003B14B119D85A7056C6D1CB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55515" y="386080"/>
          <a:ext cx="1517650" cy="1210945"/>
        </a:xfrm>
        <a:prstGeom prst="rect">
          <a:avLst/>
        </a:prstGeom>
      </xdr:spPr>
    </xdr:pic>
  </etc:cellImage>
  <etc:cellImage>
    <xdr:pic>
      <xdr:nvPicPr>
        <xdr:cNvPr id="3" name="ID_4D041D5059EC4582A26E51DDE9279E3F" descr="945d3ec30da4146892059fff218a20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73295" y="1785620"/>
          <a:ext cx="1435100" cy="1430020"/>
        </a:xfrm>
        <a:prstGeom prst="rect">
          <a:avLst/>
        </a:prstGeom>
      </xdr:spPr>
    </xdr:pic>
  </etc:cellImage>
  <etc:cellImage>
    <xdr:pic>
      <xdr:nvPicPr>
        <xdr:cNvPr id="4" name="ID_370C7ABD248E4BD9B5138D3BD3B8A59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906645" y="3505835"/>
          <a:ext cx="1153160" cy="1089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51152EAB533D4D618EFEDA9FE63ABB1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769485" y="4723765"/>
          <a:ext cx="1475105" cy="1279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1054F25F915345768316A5C1BFFF68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729480" y="6159500"/>
          <a:ext cx="1461135" cy="1212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E10F062B4DB34924BC745E92E412FB5C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7565" y="11750040"/>
          <a:ext cx="1689735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</etc:cellImage>
  <etc:cellImage>
    <xdr:pic>
      <xdr:nvPicPr>
        <xdr:cNvPr id="6" name="ID_9FA02E8BCC194B3B91A3F19D5F2CAF9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983480" y="7494905"/>
          <a:ext cx="991870" cy="95504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<sst xmlns="http://schemas.openxmlformats.org/spreadsheetml/2006/main" count="33" uniqueCount="33">
  <si>
    <t>序号</t>
  </si>
  <si>
    <t>型号</t>
  </si>
  <si>
    <t>设备名称</t>
  </si>
  <si>
    <t>技术参数</t>
  </si>
  <si>
    <t>设备图片</t>
  </si>
  <si>
    <t>单价</t>
  </si>
  <si>
    <t>数量</t>
  </si>
  <si>
    <t>KIT0147</t>
  </si>
  <si>
    <t>Gravity 开源硬件掌控板入门套件</t>
  </si>
  <si>
    <t xml:space="preserve">简介：
掌控板入门套件，是基于掌控板及图形化编程的编程学习套件，可以学习开源硬件、编程、物联网等知识。按照教程可以完成二十几个从易到难的趣味项目，涉及到智能家居主题、物联网主题等。
材质：传感器pcb使用沉金工艺制作
连接方式：采用开源硬件中最为普遍的Ph2.0 3Pin接口,数字与模拟接口由不同颜色杜邦线连接
主控板：主控采用双核处理器，一核处理wifi，一核处理程序，高效及时，集成WIFI和蓝牙功能，板载多种传感器，包含加速度计、光线传感器、声音传感器、RGBLED灯、按钮、显示屏、蜂鸣器，引出20路数字I/O（其中12路PWM，6路触摸输入），供电电压5V，工作电压3.3V。
扩展板：引出10路数字/模拟3Pin口，两路IIC口以及一路UART口；板载两路电机驱动，且不占用额外引脚；板载ph2.0及microUSB两种供电口，既可以通过usb线也可以通过电池盒或者锂电池供电，供电电压3.5-5V，板载开关，可以开关外接供电电源；板载一个高品质蜂鸣器，且带有开关控制，可以随时关闭蜂鸣器；扩展板同时兼容mcro:bit和掌控板，引出了9个鳄鱼夹接口；扩展板兼容乐高孔，可以与乐高进行直接拼插结合
编程软件：mixly，mind+，arduino ide等
输入设备：超声波传感器，模拟角度传感器，数字红外接收模块，迷你红外遥控器，DHT11温湿度传感器，颜色识别传感器，土壤温湿度传感器 
输出设备：灯带7颗，小灯模块，减速电机，微型舵机
配件：3节五号电池盒，microUSB
</t>
  </si>
  <si>
    <t>SEN0305</t>
  </si>
  <si>
    <t>Gravity: 二哈识图（HuskyLens）AI 视觉传感器</t>
  </si>
  <si>
    <r>
      <rPr>
        <sz val="9"/>
        <color theme="1"/>
        <rFont val="微软雅黑"/>
        <charset val="134"/>
      </rPr>
      <t xml:space="preserve">简介：
HuskyLens二哈识图是一款简单易用的AI视觉传感器，内置7种功能：人脸识别、物体追踪、物体识别、巡线追踪、颜色识别、标签识别、物体分类。仅需一个按键即可完成AI训练，摆脱繁琐的训练和复杂的视觉算法，让你更加专注于项目的构思和实现。
HuskyLens板载UART / I2C接口，可以连接到Arduino、LattePanda、micro:bit等主流控制器，实现硬件无缝对接。HuskyLens直接输出识别结果给控制器，你无需折腾复杂的算法，就能制作非常有创意的项目。
技术规格：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处理器：Kendryte K210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图像传感器：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SEN0305 HuskyLens: OV2640(200W像素)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SEN0336 HuskyLens PRO: OV5640(500W像素)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供电电压：3.3~5.0V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电流消耗：320mA@3.3V, 230mA@5.0V（电流值为典型值；人脸识别模式；80%背光亮度；补光灯关闭）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连线接口：UART，I2C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显示屏：2.0寸IPS，分辨率320*240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内置功能：人脸识别，物体追踪，物体识别，巡线追踪，颜色识别，标签识别，物体分类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尺寸：52mm*44.5mm
</t>
    </r>
  </si>
  <si>
    <t>SER0006</t>
  </si>
  <si>
    <t>DFRobot DF9GMS 180° 微型舵机</t>
  </si>
  <si>
    <r>
      <rPr>
        <sz val="9"/>
        <color theme="1"/>
        <rFont val="微软雅黑"/>
        <charset val="134"/>
      </rPr>
      <t xml:space="preserve">简介：
由DFRobot 出品的DF9GMS 180°微型舵机，该舵机采用高强度ABS透明外壳配以内部高精度尼龙齿轮组，加上精准的控制电路、高档轻量化空心杯电机使该微型舵机的重量只有9克，而输出力矩达到了惊人的1.6kg*cm。
技术规格：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工作电压：4.8V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转矩：1.6kg/cm（4.8V）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速度：0.14秒/60度（4.8V）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使用温度：-30~+60摄氏度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死区宽度：5微秒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外形尺寸：23x12.2x29mm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重量：9g
</t>
    </r>
  </si>
  <si>
    <t>FIT0468</t>
  </si>
  <si>
    <t>电机</t>
  </si>
  <si>
    <t>金属齿轮减速电机 减速比50:1</t>
  </si>
  <si>
    <t>FIT0003</t>
  </si>
  <si>
    <t>优质橡胶轮</t>
  </si>
  <si>
    <r>
      <rPr>
        <sz val="9"/>
        <color theme="1"/>
        <rFont val="微软雅黑"/>
        <charset val="134"/>
      </rPr>
      <t xml:space="preserve">简介：
优质橡胶轮子（65mm）集重量轻、抓地力强、耐磨性好等优点于一身，是DIY各种寻迹小车和轮式机器人的首选。
轮胎采用弹性橡胶铸造而成，有良好的减震效果。
技术规格：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外圆直径：65mm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轮轴孔径：6mm（直径）×4mm（厚度）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轮轴深长：15mm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轮胎厚度：26mm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>总重量：40g</t>
    </r>
  </si>
  <si>
    <t>FIT0120</t>
  </si>
  <si>
    <t>3.7V电池 新型锂子化学聚合充电锂电池</t>
  </si>
  <si>
    <r>
      <rPr>
        <sz val="9"/>
        <color theme="1"/>
        <rFont val="微软雅黑"/>
        <charset val="134"/>
      </rPr>
      <t xml:space="preserve">简介：
体积小，质量非常轻的新型锂子化学聚合电池，在现在的同类产品中是一种单位密度能量最高的。每单位输出：3.7V/900mAh， 输入和输出口是两个标准的距离2毫米的JST2个接口。这些电池需要特殊的锂电池充电器，不要用其他的。这款电池会避免电流和电压过大，电流过小。
这款电池可以为FIO提供电量，也可以用FIO的USB接口充电（不包括FIO图片）。
注意事项：小心JST接口，他们会运行的很好但是也会烧坏，检查核对教程以一个简单的方法，安全地清除隐患。
技术规格：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电压：3.7v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容量：1000mAh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连续放电电流：1C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最大放电电流：2C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充放电次数：大于300次国标后还有70%的容量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接口： PH2.0 JST 接口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尺寸：约50x31x6mm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配线长度：约60mm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重量：25g
配置清单：
</t>
    </r>
    <r>
      <rPr>
        <sz val="9"/>
        <color theme="1"/>
        <rFont val="Wingdings 2"/>
        <charset val="134"/>
      </rPr>
      <t></t>
    </r>
    <r>
      <rPr>
        <sz val="9"/>
        <color theme="1"/>
        <rFont val="微软雅黑"/>
        <charset val="134"/>
      </rPr>
      <t xml:space="preserve">1000mAh 3.7V锂电池、PH2.0 JST 连接线      1套
</t>
    </r>
  </si>
  <si>
    <t>F220</t>
  </si>
  <si>
    <t>初中组、高中组个人飞行赛无人机</t>
  </si>
  <si>
    <t>1、轴距：206 mm，
2、留空时间：15min左右
3、重量：＜250g,
4、通讯模式：2.4GHz
5、机身材质为安全环保材质
6：飞机可通过工具实现拆解和组装，可满足多次的组装和拆解，随机附送专用工具
7：桨叶需实现全保护，配备锂离子电池一块
8、接口：Mini USB接口和FPV外接口
9、遥控器可以拆装，元器件裸露方便学习，遥控器具备教练模式方便教学和竞赛，并配备Mini USB接口方便固件升级，
10、控制和学习软件：配备调参软件实现多模式飞行控制及无人机和遥控器的固件升级，
11：含学生用飞行护目镜1套和防静电手套1双</t>
  </si>
  <si>
    <t>F220资源包（套装）</t>
  </si>
  <si>
    <t>桨保护罩：3个、备用桨叶：20片、备用锂电池：5个、透明垫片：12个、教练线：2条                                                         内六角扳手： 2个     、螺丝包：1个   、螺丝刀：2个  、专用充电插座：1个、固定柱包：   1包 、7号电池：20粒 、工具箱：     1个</t>
  </si>
  <si>
    <t>全国赛标准赛道</t>
  </si>
  <si>
    <t>1.50cm圆圈：   1只
2.60cm圆圈：   2只
3.70cm圆圈：   7只
4.1.5M标志杆：  22根
5.1M标志杆：    5根
6.固定夹子：    25只
7.可注水底座：  22只
8.专用起降垫：   2只</t>
  </si>
  <si>
    <t>总价：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</si>
</sst>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theme="1"/>
      <name val="Wingdings 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17" fillId="11" borderId="2" applyNumberFormat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176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176" fontId="0" fillId="0" borderId="0" xfId="0" applyNumberForma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jpe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tabSelected="1" zoomScale="115" zoomScaleNormal="115" topLeftCell="A6" workbookViewId="0">
      <selection activeCell="J9" sqref="J9"/>
    </sheetView>
  </sheetViews>
  <sheetFormatPr defaultColWidth="9" defaultRowHeight="13.5" outlineLevelCol="6"/>
  <cols>
    <col min="1" max="1" width="4.99166666666667" style="1" customWidth="1"/>
    <col min="2" max="2" width="9" style="1"/>
    <col min="3" max="3" width="16.2083333333333" style="1" customWidth="1"/>
    <col min="4" max="4" width="26.375" customWidth="1"/>
    <col min="5" max="5" width="31.025" style="2" customWidth="1"/>
    <col min="6" max="6" width="9.375" style="1"/>
    <col min="7" max="7" width="13.0333333333333" style="1" customWidth="1"/>
  </cols>
  <sheetData>
    <row r="1" ht="26" customHeight="1" spans="1:7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ht="103" customHeight="1" spans="1:7">
      <c r="A2" s="4">
        <v>1</v>
      </c>
      <c r="B2" s="4" t="s">
        <v>7</v>
      </c>
      <c r="C2" s="5" t="s">
        <v>8</v>
      </c>
      <c r="D2" s="6" t="s">
        <v>9</v>
      </c>
      <c r="E2" s="7" t="str">
        <f>_xlfn.DISPIMG("ID_569CA19003B14B119D85A7056C6D1CB9",1)</f>
        <v>=DISPIMG("ID_569CA19003B14B119D85A7056C6D1CB9",1)</v>
      </c>
      <c r="F2" s="8">
        <v>930</v>
      </c>
      <c r="G2" s="4">
        <v>20</v>
      </c>
    </row>
    <row r="3" ht="140" customHeight="1" spans="1:7">
      <c r="A3" s="4">
        <v>2</v>
      </c>
      <c r="B3" s="4" t="s">
        <v>10</v>
      </c>
      <c r="C3" s="5" t="s">
        <v>11</v>
      </c>
      <c r="D3" s="6" t="s">
        <v>12</v>
      </c>
      <c r="E3" s="7" t="str">
        <f>_xlfn.DISPIMG("ID_4D041D5059EC4582A26E51DDE9279E3F",1)</f>
        <v>=DISPIMG("ID_4D041D5059EC4582A26E51DDE9279E3F",1)</v>
      </c>
      <c r="F3" s="8">
        <v>389</v>
      </c>
      <c r="G3" s="4">
        <v>30</v>
      </c>
    </row>
    <row r="4" ht="97" customHeight="1" spans="1:7">
      <c r="A4" s="4">
        <v>3</v>
      </c>
      <c r="B4" s="4" t="s">
        <v>13</v>
      </c>
      <c r="C4" s="5" t="s">
        <v>14</v>
      </c>
      <c r="D4" s="6" t="s">
        <v>15</v>
      </c>
      <c r="E4" s="7" t="str">
        <f>_xlfn.DISPIMG("ID_370C7ABD248E4BD9B5138D3BD3B8A598",1)</f>
        <v>=DISPIMG("ID_370C7ABD248E4BD9B5138D3BD3B8A598",1)</v>
      </c>
      <c r="F4" s="8">
        <v>25</v>
      </c>
      <c r="G4" s="4">
        <v>20</v>
      </c>
    </row>
    <row r="5" ht="110" customHeight="1" spans="1:7">
      <c r="A5" s="4">
        <v>4</v>
      </c>
      <c r="B5" s="4" t="s">
        <v>16</v>
      </c>
      <c r="C5" s="5" t="s">
        <v>17</v>
      </c>
      <c r="D5" s="5" t="s">
        <v>18</v>
      </c>
      <c r="E5" s="7" t="str">
        <f>_xlfn.DISPIMG("ID_51152EAB533D4D618EFEDA9FE63ABB1D",1)</f>
        <v>=DISPIMG("ID_51152EAB533D4D618EFEDA9FE63ABB1D",1)</v>
      </c>
      <c r="F5" s="8">
        <v>26</v>
      </c>
      <c r="G5" s="4">
        <v>60</v>
      </c>
    </row>
    <row r="6" ht="110" customHeight="1" spans="1:7">
      <c r="A6" s="4">
        <v>5</v>
      </c>
      <c r="B6" s="4" t="s">
        <v>19</v>
      </c>
      <c r="C6" s="5" t="s">
        <v>20</v>
      </c>
      <c r="D6" s="6" t="s">
        <v>21</v>
      </c>
      <c r="E6" s="7" t="str">
        <f>_xlfn.DISPIMG("ID_1054F25F915345768316A5C1BFFF6817",1)</f>
        <v>=DISPIMG("ID_1054F25F915345768316A5C1BFFF6817",1)</v>
      </c>
      <c r="F6" s="8">
        <v>17</v>
      </c>
      <c r="G6" s="4">
        <v>60</v>
      </c>
    </row>
    <row r="7" ht="82" customHeight="1" spans="1:7">
      <c r="A7" s="4">
        <v>6</v>
      </c>
      <c r="B7" s="4" t="s">
        <v>22</v>
      </c>
      <c r="C7" s="5" t="s">
        <v>23</v>
      </c>
      <c r="D7" s="6" t="s">
        <v>24</v>
      </c>
      <c r="E7" s="7" t="str">
        <f>_xlfn.DISPIMG("ID_9FA02E8BCC194B3B91A3F19D5F2CAF99",1)</f>
        <v>=DISPIMG("ID_9FA02E8BCC194B3B91A3F19D5F2CAF99",1)</v>
      </c>
      <c r="F7" s="8">
        <v>39</v>
      </c>
      <c r="G7" s="4">
        <v>30</v>
      </c>
    </row>
    <row r="8" ht="121" customHeight="1" spans="1:7">
      <c r="A8" s="4">
        <v>7</v>
      </c>
      <c r="B8" s="4" t="s">
        <v>25</v>
      </c>
      <c r="C8" s="4" t="s">
        <v>26</v>
      </c>
      <c r="D8" s="6" t="s">
        <v>27</v>
      </c>
      <c r="E8" s="9" t="str">
        <f>_xlfn.DISPIMG("ID_31313B1CFD5A408CA9306C21C7F373EB",1)</f>
        <v>=DISPIMG("ID_31313B1CFD5A408CA9306C21C7F373EB",1)</v>
      </c>
      <c r="F8" s="8">
        <v>2250</v>
      </c>
      <c r="G8" s="4">
        <v>8</v>
      </c>
    </row>
    <row r="9" ht="121" customHeight="1" spans="1:7">
      <c r="A9" s="4">
        <v>8</v>
      </c>
      <c r="B9" s="4"/>
      <c r="C9" s="4" t="s">
        <v>28</v>
      </c>
      <c r="D9" s="6" t="s">
        <v>29</v>
      </c>
      <c r="E9" s="9" t="str">
        <f>_xlfn.DISPIMG("ID_907A59FAD94C46AB9C6A18DF5D48F3DD",1)</f>
        <v>=DISPIMG("ID_907A59FAD94C46AB9C6A18DF5D48F3DD",1)</v>
      </c>
      <c r="F9" s="8">
        <v>2000</v>
      </c>
      <c r="G9" s="4">
        <v>3</v>
      </c>
    </row>
    <row r="10" ht="97" customHeight="1" spans="1:7">
      <c r="A10" s="4">
        <v>9</v>
      </c>
      <c r="B10" s="4"/>
      <c r="C10" s="4" t="s">
        <v>30</v>
      </c>
      <c r="D10" s="6" t="s">
        <v>31</v>
      </c>
      <c r="E10" s="9" t="str">
        <f>_xlfn.DISPIMG("ID_E10F062B4DB34924BC745E92E412FB5C",1)</f>
        <v>=DISPIMG("ID_E10F062B4DB34924BC745E92E412FB5C",1)</v>
      </c>
      <c r="F10" s="8">
        <v>1480</v>
      </c>
      <c r="G10" s="4">
        <v>1</v>
      </c>
    </row>
    <row r="11" spans="1:7">
      <c r="A11" s="10"/>
      <c r="B11" s="10"/>
      <c r="C11" s="10"/>
      <c r="D11" s="11"/>
      <c r="E11" s="12"/>
      <c r="F11" s="10" t="s">
        <v>32</v>
      </c>
      <c r="G11" s="13">
        <v>60000</v>
      </c>
    </row>
    <row r="12" spans="1:7">
      <c r="A12" s="10"/>
      <c r="B12" s="10"/>
      <c r="C12" s="10"/>
      <c r="D12" s="11"/>
      <c r="E12" s="12"/>
      <c r="F12" s="10"/>
      <c r="G12" s="10"/>
    </row>
    <row r="13" spans="1:7">
      <c r="A13" s="10"/>
      <c r="B13" s="10"/>
      <c r="C13" s="10"/>
      <c r="D13" s="11"/>
      <c r="E13" s="12"/>
      <c r="F13" s="10"/>
      <c r="G13" s="10"/>
    </row>
    <row r="14" spans="1:7">
      <c r="A14" s="10"/>
      <c r="B14" s="10"/>
      <c r="C14" s="10"/>
      <c r="D14" s="11"/>
      <c r="E14" s="12"/>
      <c r="F14" s="10"/>
      <c r="G14" s="10"/>
    </row>
    <row r="15" spans="1:7">
      <c r="A15" s="10"/>
      <c r="B15" s="10"/>
      <c r="C15" s="10"/>
      <c r="D15" s="11"/>
      <c r="E15" s="12"/>
      <c r="F15" s="10"/>
      <c r="G15" s="10"/>
    </row>
    <row r="16" spans="1:7">
      <c r="A16" s="10"/>
      <c r="B16" s="10"/>
      <c r="C16" s="10"/>
      <c r="D16" s="11"/>
      <c r="E16" s="12"/>
      <c r="F16" s="10"/>
      <c r="G16" s="10"/>
    </row>
    <row r="17" spans="1:7">
      <c r="A17" s="10"/>
      <c r="B17" s="10"/>
      <c r="C17" s="10"/>
      <c r="D17" s="11"/>
      <c r="E17" s="12"/>
      <c r="F17" s="10"/>
      <c r="G17" s="10"/>
    </row>
    <row r="18" spans="1:7">
      <c r="A18" s="10"/>
      <c r="B18" s="10"/>
      <c r="C18" s="10"/>
      <c r="D18" s="11"/>
      <c r="E18" s="12"/>
      <c r="F18" s="10"/>
      <c r="G18" s="10"/>
    </row>
    <row r="19" spans="1:7">
      <c r="A19" s="10"/>
      <c r="B19" s="10"/>
      <c r="C19" s="10"/>
      <c r="D19" s="11"/>
      <c r="E19" s="12"/>
      <c r="F19" s="10"/>
      <c r="G19" s="10"/>
    </row>
    <row r="20" spans="1:7">
      <c r="A20" s="10"/>
      <c r="B20" s="10"/>
      <c r="C20" s="10"/>
      <c r="D20" s="11"/>
      <c r="E20" s="12"/>
      <c r="F20" s="10"/>
      <c r="G20" s="10"/>
    </row>
    <row r="21" spans="1:7">
      <c r="A21" s="10"/>
      <c r="B21" s="10"/>
      <c r="C21" s="10"/>
      <c r="D21" s="11"/>
      <c r="E21" s="12"/>
      <c r="F21" s="10"/>
      <c r="G21" s="10"/>
    </row>
  </sheetData>
  <pageMargins left="0.75" right="0.75" top="1" bottom="1" header="0.5" footer="0.5"/>
  <pageSetup paperSize="9" scale="76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Ms.Li</dc:creator>
  <cp:lastModifiedBy>小孙</cp:lastModifiedBy>
  <dcterms:created xsi:type="dcterms:W3CDTF">2023-02-27T05:03:00Z</dcterms:created>
  <dcterms:modified xsi:type="dcterms:W3CDTF">2023-07-03T05:06:10Z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E76EDD767E0B4F978020D89FA5DC415A_13</vt:lpwstr>
  </property>
  <property fmtid="{D5CDD505-2E9C-101B-9397-08002B2CF9AE}" pid="3" name="KSOProductBuildVer">
    <vt:lpwstr>2052-11.1.0.14309</vt:lpwstr>
  </property>
</Properties>
</file>